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ergejsmatko/Downloads/"/>
    </mc:Choice>
  </mc:AlternateContent>
  <bookViews>
    <workbookView xWindow="760" yWindow="460" windowWidth="28040" windowHeight="17540" tabRatio="500"/>
  </bookViews>
  <sheets>
    <sheet name="ЛФП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1" l="1"/>
  <c r="J53" i="1"/>
  <c r="J51" i="1"/>
  <c r="J46" i="1"/>
  <c r="I49" i="1"/>
  <c r="E49" i="1"/>
  <c r="F4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E34" i="1"/>
  <c r="J34" i="1"/>
  <c r="H34" i="1"/>
  <c r="I34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</calcChain>
</file>

<file path=xl/sharedStrings.xml><?xml version="1.0" encoding="utf-8"?>
<sst xmlns="http://schemas.openxmlformats.org/spreadsheetml/2006/main" count="55" uniqueCount="49">
  <si>
    <t>Болырева Ирина Евгеньевна</t>
  </si>
  <si>
    <t>Рекомендации и комментарии</t>
  </si>
  <si>
    <t xml:space="preserve">ЛИЧНЫЙ ФИНАНСОВЫЙ ПЛАН </t>
  </si>
  <si>
    <t>НАКОПЛЕНИЯ</t>
  </si>
  <si>
    <t>ОПЕРАЦИИ</t>
  </si>
  <si>
    <t>КОНСЕРВ</t>
  </si>
  <si>
    <t>УМЕРЕН</t>
  </si>
  <si>
    <t>АГРЕСС</t>
  </si>
  <si>
    <t>Инвестируемая сумма</t>
  </si>
  <si>
    <t>Инвестиционный период</t>
  </si>
  <si>
    <t xml:space="preserve">Первичное накопление в банке </t>
  </si>
  <si>
    <t>Остаток в банке после распределения средств</t>
  </si>
  <si>
    <t>Страховая компания</t>
  </si>
  <si>
    <t>Банк</t>
  </si>
  <si>
    <t>Акции</t>
  </si>
  <si>
    <t>Цели</t>
  </si>
  <si>
    <t>Отпуск</t>
  </si>
  <si>
    <t>Кредиты</t>
  </si>
  <si>
    <t>ТЕКУЩАЯ СИТУАЦИЯ</t>
  </si>
  <si>
    <t>11 способов увеличения дохода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</si>
  <si>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</si>
  <si>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</si>
  <si>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</si>
  <si>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</si>
  <si>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</si>
  <si>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</si>
  <si>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</si>
  <si>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</si>
  <si>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</si>
  <si>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</si>
  <si>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</si>
  <si>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</si>
  <si>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5% В ГОД</t>
  </si>
  <si>
    <t>В МЕСЯЦ</t>
  </si>
  <si>
    <t>2% ФОНД</t>
  </si>
  <si>
    <t>Состав семьи</t>
  </si>
  <si>
    <t>Смета</t>
  </si>
  <si>
    <t>Проект</t>
  </si>
  <si>
    <t>Активы</t>
  </si>
  <si>
    <t>Реализация</t>
  </si>
  <si>
    <t>Пассивы</t>
  </si>
  <si>
    <t>Финансовая свобода</t>
  </si>
  <si>
    <t>Х</t>
  </si>
  <si>
    <t>Доход</t>
  </si>
  <si>
    <t>Расходы</t>
  </si>
  <si>
    <t>Инвестируемая Сумма</t>
  </si>
  <si>
    <t>1. Защита Будущего +</t>
  </si>
  <si>
    <t>2. Защита Близких и Здоровья Кормильца +</t>
  </si>
  <si>
    <t>3. Резервный Фонд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</si>
</sst>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_р_._-;_-@"/>
    <numFmt numFmtId="165" formatCode="#,##0_ ;\-#,##0\ "/>
  </numFmts>
  <fonts count="17" x14ac:knownFonts="1">
    <font>
      <sz val="10"/>
      <color rgb="FF000000"/>
      <name val="Arimo"/>
    </font>
    <font>
      <sz val="8"/>
      <name val="Arimo"/>
    </font>
    <font>
      <sz val="10"/>
      <name val="Arimo"/>
    </font>
    <font>
      <sz val="14"/>
      <color rgb="FF0000FF"/>
      <name val="Georgia"/>
    </font>
    <font>
      <sz val="10"/>
      <name val="Arimo"/>
    </font>
    <font>
      <b/>
      <sz val="10"/>
      <color rgb="FFFFFFFF"/>
      <name val="Arimo"/>
    </font>
    <font>
      <b/>
      <sz val="10"/>
      <name val="Arimo"/>
    </font>
    <font>
      <b/>
      <sz val="12"/>
      <name val="Arimo"/>
    </font>
    <font>
      <b/>
      <sz val="7"/>
      <name val="Arimo"/>
    </font>
    <font>
      <b/>
      <sz val="11"/>
      <name val="Arimo"/>
    </font>
    <font>
      <sz val="10"/>
      <name val="Georgia"/>
    </font>
    <font>
      <b/>
      <sz val="12"/>
      <color rgb="FFFF0000"/>
      <name val="Georgia"/>
    </font>
    <font>
      <sz val="11"/>
      <name val="Georgia"/>
    </font>
    <font>
      <b/>
      <sz val="11"/>
      <name val="Georgia"/>
    </font>
    <font>
      <sz val="10"/>
      <name val="Georgia"/>
    </font>
    <font>
      <b/>
      <sz val="11"/>
      <color rgb="FF000000"/>
      <name val="Arimo"/>
    </font>
    <font>
      <sz val="10"/>
      <color rgb="FF000000"/>
      <name val="Arimo"/>
    </font>
  </fonts>
  <fills count="1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CC4125"/>
        <bgColor rgb="FFCC4125"/>
      </patternFill>
    </fill>
    <fill>
      <patternFill patternType="solid">
        <fgColor rgb="FF3C78D8"/>
        <bgColor rgb="FF3C78D8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BF9000"/>
        <bgColor rgb="FFBF9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3" fillId="3" borderId="0" xfId="0" applyFont="1" applyFill="1" applyAlignment="1"/>
    <xf numFmtId="0" fontId="6" fillId="5" borderId="1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9" fontId="6" fillId="8" borderId="13" xfId="0" applyNumberFormat="1" applyFont="1" applyFill="1" applyBorder="1" applyAlignment="1">
      <alignment horizontal="center" vertical="center" wrapText="1"/>
    </xf>
    <xf numFmtId="9" fontId="6" fillId="9" borderId="13" xfId="0" applyNumberFormat="1" applyFont="1" applyFill="1" applyBorder="1" applyAlignment="1">
      <alignment horizontal="center" vertical="center" wrapText="1"/>
    </xf>
    <xf numFmtId="9" fontId="6" fillId="10" borderId="13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3" fontId="7" fillId="11" borderId="11" xfId="0" applyNumberFormat="1" applyFont="1" applyFill="1" applyBorder="1" applyAlignment="1"/>
    <xf numFmtId="0" fontId="7" fillId="11" borderId="11" xfId="0" applyFont="1" applyFill="1" applyBorder="1" applyAlignment="1">
      <alignment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7" fillId="11" borderId="11" xfId="0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3" fontId="7" fillId="11" borderId="11" xfId="0" applyNumberFormat="1" applyFont="1" applyFill="1" applyBorder="1" applyAlignment="1"/>
    <xf numFmtId="0" fontId="12" fillId="0" borderId="0" xfId="0" applyFont="1" applyAlignment="1"/>
    <xf numFmtId="0" fontId="4" fillId="0" borderId="0" xfId="0" applyFont="1" applyAlignment="1"/>
    <xf numFmtId="164" fontId="4" fillId="0" borderId="0" xfId="0" applyNumberFormat="1" applyFont="1" applyAlignment="1"/>
    <xf numFmtId="3" fontId="7" fillId="12" borderId="11" xfId="0" applyNumberFormat="1" applyFont="1" applyFill="1" applyBorder="1" applyAlignment="1"/>
    <xf numFmtId="0" fontId="7" fillId="12" borderId="11" xfId="0" applyFont="1" applyFill="1" applyBorder="1" applyAlignment="1">
      <alignment vertical="center" wrapText="1"/>
    </xf>
    <xf numFmtId="3" fontId="7" fillId="12" borderId="11" xfId="0" applyNumberFormat="1" applyFont="1" applyFill="1" applyBorder="1" applyAlignment="1"/>
    <xf numFmtId="0" fontId="13" fillId="12" borderId="0" xfId="0" applyFont="1" applyFill="1" applyAlignment="1"/>
    <xf numFmtId="164" fontId="14" fillId="0" borderId="0" xfId="0" applyNumberFormat="1" applyFont="1" applyAlignment="1"/>
    <xf numFmtId="0" fontId="2" fillId="0" borderId="0" xfId="0" applyFont="1" applyAlignment="1"/>
    <xf numFmtId="164" fontId="9" fillId="11" borderId="11" xfId="0" applyNumberFormat="1" applyFont="1" applyFill="1" applyBorder="1" applyAlignment="1">
      <alignment vertical="center" wrapText="1"/>
    </xf>
    <xf numFmtId="164" fontId="9" fillId="13" borderId="11" xfId="0" applyNumberFormat="1" applyFont="1" applyFill="1" applyBorder="1" applyAlignment="1">
      <alignment vertical="center" wrapText="1"/>
    </xf>
    <xf numFmtId="164" fontId="6" fillId="13" borderId="11" xfId="0" applyNumberFormat="1" applyFont="1" applyFill="1" applyBorder="1" applyAlignment="1">
      <alignment vertical="center" wrapText="1"/>
    </xf>
    <xf numFmtId="164" fontId="15" fillId="11" borderId="0" xfId="0" applyNumberFormat="1" applyFont="1" applyFill="1" applyAlignment="1">
      <alignment vertical="center" wrapText="1"/>
    </xf>
    <xf numFmtId="164" fontId="9" fillId="11" borderId="0" xfId="0" applyNumberFormat="1" applyFont="1" applyFill="1" applyAlignment="1">
      <alignment vertical="center" wrapText="1"/>
    </xf>
    <xf numFmtId="164" fontId="9" fillId="14" borderId="11" xfId="0" applyNumberFormat="1" applyFont="1" applyFill="1" applyBorder="1" applyAlignment="1">
      <alignment horizontal="center" vertical="center" wrapText="1"/>
    </xf>
    <xf numFmtId="164" fontId="9" fillId="14" borderId="11" xfId="0" applyNumberFormat="1" applyFont="1" applyFill="1" applyBorder="1" applyAlignment="1">
      <alignment horizontal="center" vertical="center" wrapText="1"/>
    </xf>
    <xf numFmtId="164" fontId="9" fillId="11" borderId="11" xfId="0" applyNumberFormat="1" applyFont="1" applyFill="1" applyBorder="1" applyAlignment="1">
      <alignment horizontal="center" vertical="center" wrapText="1"/>
    </xf>
    <xf numFmtId="164" fontId="9" fillId="11" borderId="11" xfId="0" applyNumberFormat="1" applyFont="1" applyFill="1" applyBorder="1" applyAlignment="1">
      <alignment horizontal="center" vertical="center" wrapText="1"/>
    </xf>
    <xf numFmtId="165" fontId="9" fillId="11" borderId="11" xfId="0" applyNumberFormat="1" applyFont="1" applyFill="1" applyBorder="1" applyAlignment="1">
      <alignment horizontal="center" vertical="center" wrapText="1"/>
    </xf>
    <xf numFmtId="165" fontId="9" fillId="11" borderId="11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/>
    <xf numFmtId="0" fontId="16" fillId="11" borderId="0" xfId="0" applyFont="1" applyFill="1"/>
    <xf numFmtId="164" fontId="9" fillId="11" borderId="14" xfId="0" applyNumberFormat="1" applyFont="1" applyFill="1" applyBorder="1" applyAlignment="1">
      <alignment horizontal="center" vertical="center" wrapText="1"/>
    </xf>
    <xf numFmtId="164" fontId="9" fillId="11" borderId="15" xfId="0" applyNumberFormat="1" applyFont="1" applyFill="1" applyBorder="1" applyAlignment="1">
      <alignment horizontal="center" vertical="center" wrapText="1"/>
    </xf>
    <xf numFmtId="165" fontId="9" fillId="11" borderId="15" xfId="0" applyNumberFormat="1" applyFont="1" applyFill="1" applyBorder="1" applyAlignment="1">
      <alignment horizontal="center" vertical="center" wrapText="1"/>
    </xf>
    <xf numFmtId="164" fontId="9" fillId="11" borderId="15" xfId="0" applyNumberFormat="1" applyFont="1" applyFill="1" applyBorder="1" applyAlignment="1">
      <alignment horizontal="center" vertical="center" wrapText="1"/>
    </xf>
    <xf numFmtId="164" fontId="9" fillId="11" borderId="16" xfId="0" applyNumberFormat="1" applyFont="1" applyFill="1" applyBorder="1" applyAlignment="1">
      <alignment horizontal="center" vertical="center" wrapText="1"/>
    </xf>
    <xf numFmtId="164" fontId="9" fillId="11" borderId="17" xfId="0" applyNumberFormat="1" applyFont="1" applyFill="1" applyBorder="1" applyAlignment="1">
      <alignment horizontal="center" vertical="center" wrapText="1"/>
    </xf>
    <xf numFmtId="164" fontId="9" fillId="12" borderId="0" xfId="0" applyNumberFormat="1" applyFont="1" applyFill="1" applyAlignment="1">
      <alignment horizontal="center" vertical="center" wrapText="1"/>
    </xf>
    <xf numFmtId="164" fontId="9" fillId="11" borderId="0" xfId="0" applyNumberFormat="1" applyFont="1" applyFill="1" applyAlignment="1">
      <alignment horizontal="center" vertical="center" wrapText="1"/>
    </xf>
    <xf numFmtId="164" fontId="9" fillId="11" borderId="18" xfId="0" applyNumberFormat="1" applyFont="1" applyFill="1" applyBorder="1" applyAlignment="1">
      <alignment horizontal="center" vertical="center" wrapText="1"/>
    </xf>
    <xf numFmtId="0" fontId="2" fillId="11" borderId="0" xfId="0" applyFont="1" applyFill="1"/>
    <xf numFmtId="0" fontId="2" fillId="11" borderId="17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64" fontId="6" fillId="14" borderId="11" xfId="0" applyNumberFormat="1" applyFont="1" applyFill="1" applyBorder="1" applyAlignment="1">
      <alignment horizontal="center" vertical="center" wrapText="1"/>
    </xf>
    <xf numFmtId="164" fontId="9" fillId="11" borderId="0" xfId="0" applyNumberFormat="1" applyFont="1" applyFill="1" applyAlignment="1">
      <alignment horizontal="center" vertical="center" wrapText="1"/>
    </xf>
    <xf numFmtId="164" fontId="9" fillId="11" borderId="0" xfId="0" applyNumberFormat="1" applyFont="1" applyFill="1" applyAlignment="1">
      <alignment horizontal="center" vertical="center" wrapText="1"/>
    </xf>
    <xf numFmtId="0" fontId="2" fillId="11" borderId="12" xfId="0" applyFont="1" applyFill="1" applyBorder="1"/>
    <xf numFmtId="0" fontId="2" fillId="11" borderId="8" xfId="0" applyFont="1" applyFill="1" applyBorder="1"/>
    <xf numFmtId="0" fontId="6" fillId="11" borderId="8" xfId="0" applyFont="1" applyFill="1" applyBorder="1" applyAlignment="1"/>
    <xf numFmtId="164" fontId="6" fillId="11" borderId="8" xfId="0" applyNumberFormat="1" applyFont="1" applyFill="1" applyBorder="1" applyAlignment="1"/>
    <xf numFmtId="0" fontId="6" fillId="11" borderId="10" xfId="0" applyFont="1" applyFill="1" applyBorder="1" applyAlignment="1"/>
    <xf numFmtId="164" fontId="9" fillId="0" borderId="0" xfId="0" applyNumberFormat="1" applyFont="1" applyAlignment="1">
      <alignment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6" fillId="1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10" xfId="0" applyFont="1" applyBorder="1"/>
    <xf numFmtId="0" fontId="6" fillId="11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0" borderId="9" xfId="0" applyFont="1" applyBorder="1"/>
    <xf numFmtId="0" fontId="6" fillId="13" borderId="4" xfId="0" applyFont="1" applyFill="1" applyBorder="1" applyAlignment="1">
      <alignment horizontal="center"/>
    </xf>
    <xf numFmtId="165" fontId="9" fillId="11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985"/>
  <sheetViews>
    <sheetView tabSelected="1" zoomScale="150" zoomScaleNormal="150" workbookViewId="0">
      <pane ySplit="5" topLeftCell="A47" activePane="bottomLeft" state="frozen"/>
      <selection pane="bottomLeft" activeCell="E9" sqref="E9"/>
    </sheetView>
  </sheetViews>
  <sheetFormatPr baseColWidth="10" defaultColWidth="14.3984375" defaultRowHeight="15" customHeight="1" x14ac:dyDescent="0.15"/>
  <cols>
    <col min="1" max="1" width="12.796875" customWidth="1"/>
    <col min="2" max="2" width="13.19921875" customWidth="1"/>
    <col min="3" max="3" width="14" customWidth="1"/>
    <col min="4" max="5" width="13.796875" customWidth="1"/>
    <col min="6" max="6" width="15.796875" customWidth="1"/>
    <col min="7" max="9" width="14.19921875" customWidth="1"/>
    <col min="10" max="10" width="15.3984375" customWidth="1"/>
    <col min="11" max="11" width="13.796875" customWidth="1"/>
    <col min="12" max="12" width="12.3984375" customWidth="1"/>
    <col min="13" max="13" width="10" customWidth="1"/>
    <col min="14" max="14" width="46" customWidth="1"/>
    <col min="15" max="23" width="8.796875" customWidth="1"/>
    <col min="24" max="26" width="10" customWidth="1"/>
  </cols>
  <sheetData>
    <row r="1" spans="1:26" ht="22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26" ht="12.75" customHeight="1" x14ac:dyDescent="0.15">
      <c r="A2" s="75"/>
      <c r="B2" s="76" t="s">
        <v>2</v>
      </c>
      <c r="C2" s="69"/>
      <c r="D2" s="70"/>
      <c r="E2" s="67" t="s">
        <v>3</v>
      </c>
      <c r="F2" s="64"/>
      <c r="G2" s="65"/>
      <c r="H2" s="67" t="s">
        <v>4</v>
      </c>
      <c r="I2" s="64"/>
      <c r="J2" s="65"/>
      <c r="K2" s="68" t="s">
        <v>2</v>
      </c>
      <c r="L2" s="69"/>
      <c r="M2" s="70"/>
    </row>
    <row r="3" spans="1:26" ht="12.75" customHeight="1" x14ac:dyDescent="0.15">
      <c r="A3" s="72"/>
      <c r="B3" s="77"/>
      <c r="C3" s="72"/>
      <c r="D3" s="73"/>
      <c r="E3" s="4" t="s">
        <v>5</v>
      </c>
      <c r="F3" s="4" t="s">
        <v>6</v>
      </c>
      <c r="G3" s="4" t="s">
        <v>7</v>
      </c>
      <c r="H3" s="4" t="s">
        <v>5</v>
      </c>
      <c r="I3" s="4" t="s">
        <v>6</v>
      </c>
      <c r="J3" s="4" t="s">
        <v>7</v>
      </c>
      <c r="K3" s="71"/>
      <c r="L3" s="72"/>
      <c r="M3" s="73"/>
    </row>
    <row r="4" spans="1:26" ht="53.25" customHeight="1" x14ac:dyDescent="0.15">
      <c r="A4" s="5" t="s">
        <v>8</v>
      </c>
      <c r="B4" s="5" t="s">
        <v>9</v>
      </c>
      <c r="C4" s="6" t="s">
        <v>10</v>
      </c>
      <c r="D4" s="6" t="s">
        <v>11</v>
      </c>
      <c r="E4" s="7">
        <v>0.05</v>
      </c>
      <c r="F4" s="8">
        <v>7.0000000000000007E-2</v>
      </c>
      <c r="G4" s="9">
        <v>0.15</v>
      </c>
      <c r="H4" s="7" t="s">
        <v>12</v>
      </c>
      <c r="I4" s="8" t="s">
        <v>13</v>
      </c>
      <c r="J4" s="9" t="s">
        <v>14</v>
      </c>
      <c r="K4" s="10" t="s">
        <v>15</v>
      </c>
      <c r="L4" s="10" t="s">
        <v>16</v>
      </c>
      <c r="M4" s="10" t="s">
        <v>17</v>
      </c>
    </row>
    <row r="5" spans="1:26" ht="15.75" customHeight="1" x14ac:dyDescent="0.2">
      <c r="A5" s="11"/>
      <c r="B5" s="12"/>
      <c r="C5" s="13"/>
      <c r="D5" s="13"/>
      <c r="E5" s="74" t="s">
        <v>18</v>
      </c>
      <c r="F5" s="64"/>
      <c r="G5" s="65"/>
      <c r="H5" s="13"/>
      <c r="I5" s="13"/>
      <c r="J5" s="13"/>
      <c r="K5" s="13"/>
      <c r="L5" s="13"/>
      <c r="M5" s="14"/>
      <c r="N5" s="15"/>
    </row>
    <row r="6" spans="1:26" ht="15.75" customHeight="1" x14ac:dyDescent="0.2">
      <c r="A6" s="11"/>
      <c r="B6" s="16">
        <v>2018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7" t="s">
        <v>19</v>
      </c>
    </row>
    <row r="7" spans="1:26" ht="15.75" customHeight="1" x14ac:dyDescent="0.2">
      <c r="A7" s="11"/>
      <c r="B7" s="12" t="s">
        <v>20</v>
      </c>
      <c r="C7" s="11">
        <f>A7</f>
        <v>0</v>
      </c>
      <c r="D7" s="11">
        <f t="shared" ref="D7:D33" si="0">C7-H7-I7-J7-K7-L7-M7</f>
        <v>0</v>
      </c>
      <c r="E7" s="11"/>
      <c r="F7" s="11"/>
      <c r="G7" s="11"/>
      <c r="H7" s="11"/>
      <c r="I7" s="11"/>
      <c r="J7" s="11"/>
      <c r="K7" s="11"/>
      <c r="L7" s="11"/>
      <c r="M7" s="11"/>
      <c r="N7" s="18">
        <v>1</v>
      </c>
    </row>
    <row r="8" spans="1:26" ht="13.5" customHeight="1" x14ac:dyDescent="0.2">
      <c r="A8" s="11"/>
      <c r="B8" s="12" t="s">
        <v>21</v>
      </c>
      <c r="C8" s="11">
        <f t="shared" ref="C8:C33" si="1">A8+D7</f>
        <v>0</v>
      </c>
      <c r="D8" s="11">
        <f t="shared" si="0"/>
        <v>0</v>
      </c>
      <c r="E8" s="19"/>
      <c r="F8" s="11"/>
      <c r="G8" s="11"/>
      <c r="H8" s="11"/>
      <c r="I8" s="11"/>
      <c r="J8" s="11"/>
      <c r="K8" s="11"/>
      <c r="L8" s="11"/>
      <c r="M8" s="11"/>
      <c r="N8" s="18">
        <v>2</v>
      </c>
    </row>
    <row r="9" spans="1:26" ht="15.75" customHeight="1" x14ac:dyDescent="0.2">
      <c r="A9" s="11"/>
      <c r="B9" s="12" t="s">
        <v>22</v>
      </c>
      <c r="C9" s="11">
        <f t="shared" si="1"/>
        <v>0</v>
      </c>
      <c r="D9" s="11">
        <f t="shared" si="0"/>
        <v>0</v>
      </c>
      <c r="E9" s="19"/>
      <c r="F9" s="11"/>
      <c r="G9" s="11"/>
      <c r="H9" s="11"/>
      <c r="I9" s="11"/>
      <c r="J9" s="11"/>
      <c r="K9" s="11"/>
      <c r="L9" s="11"/>
      <c r="M9" s="11"/>
      <c r="N9" s="18">
        <v>3</v>
      </c>
    </row>
    <row r="10" spans="1:26" ht="15.75" customHeight="1" x14ac:dyDescent="0.2">
      <c r="A10" s="11"/>
      <c r="B10" s="12" t="s">
        <v>23</v>
      </c>
      <c r="C10" s="11">
        <f t="shared" si="1"/>
        <v>0</v>
      </c>
      <c r="D10" s="11">
        <f t="shared" si="0"/>
        <v>0</v>
      </c>
      <c r="E10" s="11"/>
      <c r="F10" s="11"/>
      <c r="G10" s="11"/>
      <c r="H10" s="11"/>
      <c r="I10" s="11"/>
      <c r="J10" s="11"/>
      <c r="K10" s="11"/>
      <c r="L10" s="19"/>
      <c r="M10" s="11"/>
      <c r="N10" s="18">
        <v>4</v>
      </c>
    </row>
    <row r="11" spans="1:26" ht="15.75" customHeight="1" x14ac:dyDescent="0.2">
      <c r="A11" s="11"/>
      <c r="B11" s="12" t="s">
        <v>24</v>
      </c>
      <c r="C11" s="11">
        <f t="shared" si="1"/>
        <v>0</v>
      </c>
      <c r="D11" s="11">
        <f t="shared" si="0"/>
        <v>0</v>
      </c>
      <c r="E11" s="11"/>
      <c r="F11" s="11"/>
      <c r="G11" s="11"/>
      <c r="H11" s="11"/>
      <c r="I11" s="11"/>
      <c r="J11" s="11"/>
      <c r="K11" s="19"/>
      <c r="L11" s="11"/>
      <c r="M11" s="11"/>
      <c r="N11" s="18">
        <v>5</v>
      </c>
    </row>
    <row r="12" spans="1:26" ht="15.75" customHeight="1" x14ac:dyDescent="0.2">
      <c r="A12" s="11"/>
      <c r="B12" s="12" t="s">
        <v>25</v>
      </c>
      <c r="C12" s="11">
        <f t="shared" si="1"/>
        <v>0</v>
      </c>
      <c r="D12" s="11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8">
        <v>6</v>
      </c>
    </row>
    <row r="13" spans="1:26" ht="15.75" customHeight="1" x14ac:dyDescent="0.2">
      <c r="A13" s="19"/>
      <c r="B13" s="12" t="s">
        <v>26</v>
      </c>
      <c r="C13" s="11">
        <f t="shared" si="1"/>
        <v>0</v>
      </c>
      <c r="D13" s="11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8">
        <v>7</v>
      </c>
    </row>
    <row r="14" spans="1:26" ht="15.75" customHeight="1" x14ac:dyDescent="0.2">
      <c r="A14" s="11"/>
      <c r="B14" s="12" t="s">
        <v>27</v>
      </c>
      <c r="C14" s="11">
        <f t="shared" si="1"/>
        <v>0</v>
      </c>
      <c r="D14" s="11">
        <f t="shared" si="0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20">
        <v>8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 x14ac:dyDescent="0.2">
      <c r="A15" s="11"/>
      <c r="B15" s="12" t="s">
        <v>28</v>
      </c>
      <c r="C15" s="11">
        <f t="shared" si="1"/>
        <v>0</v>
      </c>
      <c r="D15" s="11">
        <f t="shared" si="0"/>
        <v>0</v>
      </c>
      <c r="E15" s="11"/>
      <c r="F15" s="11"/>
      <c r="G15" s="11"/>
      <c r="H15" s="11"/>
      <c r="I15" s="11"/>
      <c r="J15" s="11"/>
      <c r="K15" s="11"/>
      <c r="L15" s="19"/>
      <c r="M15" s="19"/>
      <c r="N15" s="18">
        <v>9</v>
      </c>
    </row>
    <row r="16" spans="1:26" ht="15.75" customHeight="1" x14ac:dyDescent="0.2">
      <c r="A16" s="11"/>
      <c r="B16" s="12" t="s">
        <v>29</v>
      </c>
      <c r="C16" s="11">
        <f t="shared" si="1"/>
        <v>0</v>
      </c>
      <c r="D16" s="11">
        <f t="shared" si="0"/>
        <v>0</v>
      </c>
      <c r="E16" s="11"/>
      <c r="F16" s="11"/>
      <c r="G16" s="11"/>
      <c r="H16" s="11"/>
      <c r="I16" s="11"/>
      <c r="J16" s="11"/>
      <c r="K16" s="19"/>
      <c r="L16" s="11"/>
      <c r="M16" s="11"/>
      <c r="N16" s="18">
        <v>10</v>
      </c>
    </row>
    <row r="17" spans="1:26" ht="15.75" customHeight="1" x14ac:dyDescent="0.2">
      <c r="A17" s="11"/>
      <c r="B17" s="12" t="s">
        <v>30</v>
      </c>
      <c r="C17" s="11">
        <f t="shared" si="1"/>
        <v>0</v>
      </c>
      <c r="D17" s="11">
        <f t="shared" si="0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8">
        <v>11</v>
      </c>
    </row>
    <row r="18" spans="1:26" ht="15.75" customHeight="1" x14ac:dyDescent="0.2">
      <c r="A18" s="19"/>
      <c r="B18" s="12" t="s">
        <v>31</v>
      </c>
      <c r="C18" s="11">
        <f t="shared" si="1"/>
        <v>0</v>
      </c>
      <c r="D18" s="11">
        <f t="shared" si="0"/>
        <v>0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26" ht="15.75" customHeight="1" x14ac:dyDescent="0.2">
      <c r="A19" s="19"/>
      <c r="B19" s="16">
        <v>2019</v>
      </c>
      <c r="C19" s="11">
        <f t="shared" si="1"/>
        <v>0</v>
      </c>
      <c r="D19" s="11">
        <f t="shared" si="0"/>
        <v>0</v>
      </c>
      <c r="E19" s="11"/>
      <c r="F19" s="11">
        <f t="shared" ref="F19:F33" si="2">F18*$F$4+F18+I19</f>
        <v>0</v>
      </c>
      <c r="G19" s="11">
        <f t="shared" ref="G19:G33" si="3">G18*$G$4+G18+J19</f>
        <v>0</v>
      </c>
      <c r="H19" s="11"/>
      <c r="I19" s="11"/>
      <c r="J19" s="11"/>
      <c r="K19" s="19"/>
      <c r="L19" s="19"/>
      <c r="M19" s="11"/>
    </row>
    <row r="20" spans="1:26" ht="15.75" customHeight="1" x14ac:dyDescent="0.2">
      <c r="A20" s="19"/>
      <c r="B20" s="12">
        <v>2020</v>
      </c>
      <c r="C20" s="11">
        <f t="shared" si="1"/>
        <v>0</v>
      </c>
      <c r="D20" s="11">
        <f t="shared" si="0"/>
        <v>0</v>
      </c>
      <c r="E20" s="11">
        <f t="shared" ref="E20:E33" si="4">E19*$E$4+E19+H20</f>
        <v>0</v>
      </c>
      <c r="F20" s="11">
        <f t="shared" si="2"/>
        <v>0</v>
      </c>
      <c r="G20" s="11">
        <f t="shared" si="3"/>
        <v>0</v>
      </c>
      <c r="H20" s="11"/>
      <c r="I20" s="11"/>
      <c r="J20" s="11"/>
      <c r="K20" s="19"/>
      <c r="L20" s="19"/>
      <c r="M20" s="1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">
      <c r="A21" s="11"/>
      <c r="B21" s="12">
        <v>2021</v>
      </c>
      <c r="C21" s="11">
        <f t="shared" si="1"/>
        <v>0</v>
      </c>
      <c r="D21" s="11">
        <f t="shared" si="0"/>
        <v>0</v>
      </c>
      <c r="E21" s="11">
        <f t="shared" si="4"/>
        <v>0</v>
      </c>
      <c r="F21" s="11">
        <f t="shared" si="2"/>
        <v>0</v>
      </c>
      <c r="G21" s="11">
        <f t="shared" si="3"/>
        <v>0</v>
      </c>
      <c r="H21" s="11"/>
      <c r="I21" s="11"/>
      <c r="J21" s="11"/>
      <c r="K21" s="11"/>
      <c r="L21" s="19"/>
      <c r="M21" s="11"/>
    </row>
    <row r="22" spans="1:26" ht="15.75" customHeight="1" x14ac:dyDescent="0.2">
      <c r="A22" s="19"/>
      <c r="B22" s="12">
        <v>2022</v>
      </c>
      <c r="C22" s="11">
        <f t="shared" si="1"/>
        <v>0</v>
      </c>
      <c r="D22" s="11">
        <f t="shared" si="0"/>
        <v>0</v>
      </c>
      <c r="E22" s="11">
        <f t="shared" si="4"/>
        <v>0</v>
      </c>
      <c r="F22" s="11">
        <f t="shared" si="2"/>
        <v>0</v>
      </c>
      <c r="G22" s="11">
        <f t="shared" si="3"/>
        <v>0</v>
      </c>
      <c r="H22" s="19"/>
      <c r="I22" s="19"/>
      <c r="J22" s="19"/>
      <c r="K22" s="19"/>
      <c r="L22" s="19"/>
      <c r="M22" s="19"/>
      <c r="N22" s="22"/>
    </row>
    <row r="23" spans="1:26" ht="15.75" customHeight="1" x14ac:dyDescent="0.2">
      <c r="A23" s="23"/>
      <c r="B23" s="24">
        <v>2023</v>
      </c>
      <c r="C23" s="23">
        <f t="shared" si="1"/>
        <v>0</v>
      </c>
      <c r="D23" s="23">
        <f t="shared" si="0"/>
        <v>0</v>
      </c>
      <c r="E23" s="23">
        <f t="shared" si="4"/>
        <v>0</v>
      </c>
      <c r="F23" s="23">
        <f t="shared" si="2"/>
        <v>0</v>
      </c>
      <c r="G23" s="23">
        <f t="shared" si="3"/>
        <v>0</v>
      </c>
      <c r="H23" s="23"/>
      <c r="I23" s="23"/>
      <c r="J23" s="23"/>
      <c r="K23" s="23"/>
      <c r="L23" s="25"/>
      <c r="M23" s="23"/>
      <c r="N23" s="26"/>
    </row>
    <row r="24" spans="1:26" ht="15.75" customHeight="1" x14ac:dyDescent="0.2">
      <c r="A24" s="11"/>
      <c r="B24" s="12">
        <v>2024</v>
      </c>
      <c r="C24" s="11">
        <f t="shared" si="1"/>
        <v>0</v>
      </c>
      <c r="D24" s="11">
        <f t="shared" si="0"/>
        <v>0</v>
      </c>
      <c r="E24" s="11">
        <f t="shared" si="4"/>
        <v>0</v>
      </c>
      <c r="F24" s="11">
        <f t="shared" si="2"/>
        <v>0</v>
      </c>
      <c r="G24" s="11">
        <f t="shared" si="3"/>
        <v>0</v>
      </c>
      <c r="H24" s="11"/>
      <c r="I24" s="11"/>
      <c r="J24" s="11"/>
      <c r="K24" s="11"/>
      <c r="L24" s="19"/>
      <c r="M24" s="11"/>
      <c r="N24" s="27"/>
    </row>
    <row r="25" spans="1:26" ht="15.75" customHeight="1" x14ac:dyDescent="0.2">
      <c r="A25" s="11"/>
      <c r="B25" s="12">
        <v>2025</v>
      </c>
      <c r="C25" s="11">
        <f t="shared" si="1"/>
        <v>0</v>
      </c>
      <c r="D25" s="11">
        <f t="shared" si="0"/>
        <v>0</v>
      </c>
      <c r="E25" s="11">
        <f t="shared" si="4"/>
        <v>0</v>
      </c>
      <c r="F25" s="11">
        <f t="shared" si="2"/>
        <v>0</v>
      </c>
      <c r="G25" s="11">
        <f t="shared" si="3"/>
        <v>0</v>
      </c>
      <c r="H25" s="11"/>
      <c r="I25" s="11"/>
      <c r="J25" s="11"/>
      <c r="K25" s="11"/>
      <c r="L25" s="19"/>
      <c r="M25" s="11"/>
      <c r="N25" s="28"/>
    </row>
    <row r="26" spans="1:26" ht="15.75" customHeight="1" x14ac:dyDescent="0.2">
      <c r="A26" s="11"/>
      <c r="B26" s="12">
        <v>2026</v>
      </c>
      <c r="C26" s="11">
        <f t="shared" si="1"/>
        <v>0</v>
      </c>
      <c r="D26" s="11">
        <f t="shared" si="0"/>
        <v>0</v>
      </c>
      <c r="E26" s="11">
        <f t="shared" si="4"/>
        <v>0</v>
      </c>
      <c r="F26" s="11">
        <f t="shared" si="2"/>
        <v>0</v>
      </c>
      <c r="G26" s="11">
        <f t="shared" si="3"/>
        <v>0</v>
      </c>
      <c r="H26" s="11"/>
      <c r="I26" s="11"/>
      <c r="J26" s="11"/>
      <c r="K26" s="11"/>
      <c r="L26" s="19"/>
      <c r="M26" s="11"/>
      <c r="N26" s="18"/>
    </row>
    <row r="27" spans="1:26" ht="15.75" customHeight="1" x14ac:dyDescent="0.2">
      <c r="A27" s="11"/>
      <c r="B27" s="12">
        <v>2027</v>
      </c>
      <c r="C27" s="11">
        <f t="shared" si="1"/>
        <v>0</v>
      </c>
      <c r="D27" s="11">
        <f t="shared" si="0"/>
        <v>0</v>
      </c>
      <c r="E27" s="11">
        <f t="shared" si="4"/>
        <v>0</v>
      </c>
      <c r="F27" s="11">
        <f t="shared" si="2"/>
        <v>0</v>
      </c>
      <c r="G27" s="11">
        <f t="shared" si="3"/>
        <v>0</v>
      </c>
      <c r="H27" s="11"/>
      <c r="I27" s="11"/>
      <c r="J27" s="11"/>
      <c r="K27" s="11"/>
      <c r="L27" s="19"/>
      <c r="M27" s="11"/>
    </row>
    <row r="28" spans="1:26" ht="15.75" customHeight="1" x14ac:dyDescent="0.2">
      <c r="A28" s="11"/>
      <c r="B28" s="12">
        <v>2028</v>
      </c>
      <c r="C28" s="11">
        <f t="shared" si="1"/>
        <v>0</v>
      </c>
      <c r="D28" s="11">
        <f t="shared" si="0"/>
        <v>0</v>
      </c>
      <c r="E28" s="11">
        <f t="shared" si="4"/>
        <v>0</v>
      </c>
      <c r="F28" s="11">
        <f t="shared" si="2"/>
        <v>0</v>
      </c>
      <c r="G28" s="11">
        <f t="shared" si="3"/>
        <v>0</v>
      </c>
      <c r="H28" s="11"/>
      <c r="I28" s="11"/>
      <c r="J28" s="11"/>
      <c r="K28" s="11"/>
      <c r="L28" s="19"/>
      <c r="M28" s="11"/>
      <c r="N28" s="18"/>
    </row>
    <row r="29" spans="1:26" ht="15.75" customHeight="1" x14ac:dyDescent="0.2">
      <c r="A29" s="11"/>
      <c r="B29" s="12">
        <v>2029</v>
      </c>
      <c r="C29" s="11">
        <f t="shared" si="1"/>
        <v>0</v>
      </c>
      <c r="D29" s="11">
        <f t="shared" si="0"/>
        <v>0</v>
      </c>
      <c r="E29" s="11">
        <f t="shared" si="4"/>
        <v>0</v>
      </c>
      <c r="F29" s="11">
        <f t="shared" si="2"/>
        <v>0</v>
      </c>
      <c r="G29" s="11">
        <f t="shared" si="3"/>
        <v>0</v>
      </c>
      <c r="H29" s="11"/>
      <c r="I29" s="11"/>
      <c r="J29" s="11"/>
      <c r="K29" s="11"/>
      <c r="L29" s="19"/>
      <c r="M29" s="11"/>
    </row>
    <row r="30" spans="1:26" ht="15.75" customHeight="1" x14ac:dyDescent="0.2">
      <c r="A30" s="11"/>
      <c r="B30" s="12">
        <v>2030</v>
      </c>
      <c r="C30" s="11">
        <f t="shared" si="1"/>
        <v>0</v>
      </c>
      <c r="D30" s="11">
        <f t="shared" si="0"/>
        <v>0</v>
      </c>
      <c r="E30" s="11">
        <f t="shared" si="4"/>
        <v>0</v>
      </c>
      <c r="F30" s="11">
        <f t="shared" si="2"/>
        <v>0</v>
      </c>
      <c r="G30" s="11">
        <f t="shared" si="3"/>
        <v>0</v>
      </c>
      <c r="H30" s="11"/>
      <c r="I30" s="11"/>
      <c r="J30" s="11"/>
      <c r="K30" s="11"/>
      <c r="L30" s="19"/>
      <c r="M30" s="11"/>
    </row>
    <row r="31" spans="1:26" ht="15.75" customHeight="1" x14ac:dyDescent="0.2">
      <c r="A31" s="11"/>
      <c r="B31" s="12">
        <v>2031</v>
      </c>
      <c r="C31" s="11">
        <f t="shared" si="1"/>
        <v>0</v>
      </c>
      <c r="D31" s="11">
        <f t="shared" si="0"/>
        <v>0</v>
      </c>
      <c r="E31" s="11">
        <f t="shared" si="4"/>
        <v>0</v>
      </c>
      <c r="F31" s="11">
        <f t="shared" si="2"/>
        <v>0</v>
      </c>
      <c r="G31" s="11">
        <f t="shared" si="3"/>
        <v>0</v>
      </c>
      <c r="H31" s="19"/>
      <c r="I31" s="19"/>
      <c r="J31" s="19"/>
      <c r="K31" s="11"/>
      <c r="L31" s="19"/>
      <c r="M31" s="11"/>
    </row>
    <row r="32" spans="1:26" ht="15.75" customHeight="1" x14ac:dyDescent="0.2">
      <c r="A32" s="11"/>
      <c r="B32" s="12">
        <v>2032</v>
      </c>
      <c r="C32" s="11">
        <f t="shared" si="1"/>
        <v>0</v>
      </c>
      <c r="D32" s="11">
        <f t="shared" si="0"/>
        <v>0</v>
      </c>
      <c r="E32" s="11">
        <f t="shared" si="4"/>
        <v>0</v>
      </c>
      <c r="F32" s="11">
        <f t="shared" si="2"/>
        <v>0</v>
      </c>
      <c r="G32" s="11">
        <f t="shared" si="3"/>
        <v>0</v>
      </c>
      <c r="H32" s="11"/>
      <c r="I32" s="11"/>
      <c r="J32" s="11"/>
      <c r="K32" s="11"/>
      <c r="L32" s="19"/>
      <c r="M32" s="11"/>
    </row>
    <row r="33" spans="1:14" ht="15.75" customHeight="1" x14ac:dyDescent="0.2">
      <c r="A33" s="19"/>
      <c r="B33" s="12">
        <v>2033</v>
      </c>
      <c r="C33" s="11">
        <f t="shared" si="1"/>
        <v>0</v>
      </c>
      <c r="D33" s="11">
        <f t="shared" si="0"/>
        <v>0</v>
      </c>
      <c r="E33" s="11">
        <f t="shared" si="4"/>
        <v>0</v>
      </c>
      <c r="F33" s="11">
        <f t="shared" si="2"/>
        <v>0</v>
      </c>
      <c r="G33" s="11">
        <f t="shared" si="3"/>
        <v>0</v>
      </c>
      <c r="H33" s="11"/>
      <c r="I33" s="11"/>
      <c r="J33" s="11"/>
      <c r="K33" s="19"/>
      <c r="L33" s="19"/>
      <c r="M33" s="11"/>
    </row>
    <row r="34" spans="1:14" ht="13.5" customHeight="1" x14ac:dyDescent="0.15">
      <c r="A34" s="29"/>
      <c r="B34" s="16"/>
      <c r="C34" s="29"/>
      <c r="D34" s="29"/>
      <c r="E34" s="79">
        <f>E33+F33+G33</f>
        <v>0</v>
      </c>
      <c r="F34" s="64"/>
      <c r="G34" s="65"/>
      <c r="H34" s="29">
        <f>E34*0.05</f>
        <v>0</v>
      </c>
      <c r="I34" s="29">
        <f>H34/12</f>
        <v>0</v>
      </c>
      <c r="J34" s="29">
        <f>E34*0.02</f>
        <v>0</v>
      </c>
      <c r="K34" s="29"/>
      <c r="L34" s="29"/>
      <c r="M34" s="29"/>
      <c r="N34" s="21"/>
    </row>
    <row r="35" spans="1:14" ht="13.5" customHeight="1" x14ac:dyDescent="0.15">
      <c r="A35" s="30"/>
      <c r="B35" s="30"/>
      <c r="C35" s="30"/>
      <c r="D35" s="30"/>
      <c r="E35" s="78" t="s">
        <v>3</v>
      </c>
      <c r="F35" s="64"/>
      <c r="G35" s="65"/>
      <c r="H35" s="31" t="s">
        <v>32</v>
      </c>
      <c r="I35" s="31" t="s">
        <v>33</v>
      </c>
      <c r="J35" s="31" t="s">
        <v>34</v>
      </c>
      <c r="K35" s="32"/>
      <c r="L35" s="32"/>
      <c r="M35" s="32"/>
      <c r="N35" s="21"/>
    </row>
    <row r="36" spans="1:14" ht="55.5" customHeight="1" x14ac:dyDescent="0.15">
      <c r="A36" s="33"/>
      <c r="B36" s="34">
        <v>1</v>
      </c>
      <c r="C36" s="35" t="s">
        <v>35</v>
      </c>
      <c r="D36" s="36"/>
      <c r="E36" s="37"/>
      <c r="F36" s="37"/>
      <c r="G36" s="34">
        <v>3</v>
      </c>
      <c r="H36" s="34" t="s">
        <v>36</v>
      </c>
      <c r="I36" s="37"/>
      <c r="J36" s="34">
        <v>4</v>
      </c>
      <c r="K36" s="32"/>
      <c r="L36" s="32"/>
      <c r="M36" s="32"/>
      <c r="N36" s="21"/>
    </row>
    <row r="37" spans="1:14" ht="13.5" customHeight="1" x14ac:dyDescent="0.15">
      <c r="A37" s="33"/>
      <c r="B37" s="34">
        <v>2</v>
      </c>
      <c r="C37" s="34" t="s">
        <v>37</v>
      </c>
      <c r="D37" s="37"/>
      <c r="E37" s="37"/>
      <c r="F37" s="37"/>
      <c r="G37" s="34"/>
      <c r="H37" s="34" t="s">
        <v>38</v>
      </c>
      <c r="I37" s="37"/>
      <c r="J37" s="34" t="s">
        <v>39</v>
      </c>
      <c r="K37" s="32"/>
      <c r="L37" s="32"/>
      <c r="M37" s="32"/>
      <c r="N37" s="21"/>
    </row>
    <row r="38" spans="1:14" ht="13.5" customHeight="1" x14ac:dyDescent="0.15">
      <c r="A38" s="33"/>
      <c r="B38" s="37"/>
      <c r="C38" s="37">
        <v>1</v>
      </c>
      <c r="D38" s="36"/>
      <c r="E38" s="38"/>
      <c r="F38" s="39"/>
      <c r="G38" s="37">
        <v>1</v>
      </c>
      <c r="H38" s="37"/>
      <c r="I38" s="36"/>
      <c r="J38" s="37"/>
      <c r="K38" s="32"/>
      <c r="L38" s="32"/>
      <c r="M38" s="32"/>
      <c r="N38" s="21"/>
    </row>
    <row r="39" spans="1:14" ht="13.5" customHeight="1" x14ac:dyDescent="0.15">
      <c r="A39" s="33"/>
      <c r="B39" s="37"/>
      <c r="C39" s="37">
        <v>2</v>
      </c>
      <c r="D39" s="36"/>
      <c r="E39" s="39"/>
      <c r="F39" s="39"/>
      <c r="G39" s="37">
        <v>2</v>
      </c>
      <c r="H39" s="36"/>
      <c r="I39" s="36"/>
      <c r="J39" s="37"/>
      <c r="K39" s="32"/>
      <c r="L39" s="32"/>
      <c r="M39" s="32"/>
      <c r="N39" s="21"/>
    </row>
    <row r="40" spans="1:14" ht="13.5" customHeight="1" x14ac:dyDescent="0.15">
      <c r="A40" s="33"/>
      <c r="B40" s="37"/>
      <c r="C40" s="37">
        <v>3</v>
      </c>
      <c r="D40" s="36"/>
      <c r="E40" s="38"/>
      <c r="F40" s="39"/>
      <c r="G40" s="37">
        <v>3</v>
      </c>
      <c r="H40" s="37"/>
      <c r="I40" s="36"/>
      <c r="J40" s="37"/>
      <c r="K40" s="32"/>
      <c r="L40" s="32"/>
      <c r="M40" s="32"/>
      <c r="N40" s="21"/>
    </row>
    <row r="41" spans="1:14" ht="27.75" customHeight="1" x14ac:dyDescent="0.15">
      <c r="A41" s="33"/>
      <c r="B41" s="37"/>
      <c r="C41" s="37">
        <v>4</v>
      </c>
      <c r="D41" s="36"/>
      <c r="E41" s="38"/>
      <c r="F41" s="39"/>
      <c r="G41" s="37">
        <v>4</v>
      </c>
      <c r="H41" s="36"/>
      <c r="I41" s="36"/>
      <c r="J41" s="37"/>
      <c r="K41" s="32"/>
      <c r="L41" s="32"/>
      <c r="M41" s="32"/>
      <c r="N41" s="21"/>
    </row>
    <row r="42" spans="1:14" ht="42" customHeight="1" x14ac:dyDescent="0.15">
      <c r="A42" s="33"/>
      <c r="B42" s="37"/>
      <c r="C42" s="37">
        <v>5</v>
      </c>
      <c r="D42" s="36"/>
      <c r="E42" s="39"/>
      <c r="F42" s="39"/>
      <c r="G42" s="37">
        <v>5</v>
      </c>
      <c r="H42" s="36"/>
      <c r="I42" s="36"/>
      <c r="J42" s="37"/>
      <c r="K42" s="32"/>
      <c r="L42" s="32"/>
      <c r="M42" s="32"/>
      <c r="N42" s="21"/>
    </row>
    <row r="43" spans="1:14" ht="13.5" customHeight="1" x14ac:dyDescent="0.15">
      <c r="A43" s="33"/>
      <c r="B43" s="37"/>
      <c r="C43" s="37">
        <v>6</v>
      </c>
      <c r="D43" s="36"/>
      <c r="E43" s="38"/>
      <c r="F43" s="39"/>
      <c r="G43" s="37">
        <v>6</v>
      </c>
      <c r="H43" s="37"/>
      <c r="I43" s="37"/>
      <c r="J43" s="37"/>
      <c r="K43" s="32"/>
      <c r="L43" s="40"/>
      <c r="M43" s="40"/>
      <c r="N43" s="21"/>
    </row>
    <row r="44" spans="1:14" ht="13.5" customHeight="1" x14ac:dyDescent="0.15">
      <c r="A44" s="33"/>
      <c r="B44" s="37"/>
      <c r="C44" s="37">
        <v>7</v>
      </c>
      <c r="D44" s="37"/>
      <c r="E44" s="39"/>
      <c r="F44" s="39"/>
      <c r="G44" s="37">
        <v>7</v>
      </c>
      <c r="H44" s="37"/>
      <c r="I44" s="37"/>
      <c r="J44" s="37"/>
      <c r="K44" s="32"/>
      <c r="L44" s="41"/>
      <c r="M44" s="41"/>
    </row>
    <row r="45" spans="1:14" ht="13.5" customHeight="1" x14ac:dyDescent="0.15">
      <c r="A45" s="33"/>
      <c r="B45" s="37"/>
      <c r="C45" s="37">
        <v>8</v>
      </c>
      <c r="D45" s="37"/>
      <c r="E45" s="39"/>
      <c r="F45" s="39"/>
      <c r="G45" s="37">
        <v>8</v>
      </c>
      <c r="H45" s="37"/>
      <c r="I45" s="37"/>
      <c r="J45" s="37"/>
      <c r="K45" s="32"/>
      <c r="L45" s="41"/>
      <c r="M45" s="41"/>
    </row>
    <row r="46" spans="1:14" ht="13.5" customHeight="1" x14ac:dyDescent="0.15">
      <c r="A46" s="33"/>
      <c r="B46" s="37"/>
      <c r="C46" s="37">
        <v>9</v>
      </c>
      <c r="D46" s="37"/>
      <c r="E46" s="39"/>
      <c r="F46" s="39"/>
      <c r="G46" s="37">
        <v>9</v>
      </c>
      <c r="H46" s="37"/>
      <c r="I46" s="37"/>
      <c r="J46" s="34">
        <f>SUM(I38:I46)</f>
        <v>0</v>
      </c>
      <c r="K46" s="32"/>
      <c r="L46" s="41"/>
      <c r="M46" s="41"/>
    </row>
    <row r="47" spans="1:14" ht="13.5" customHeight="1" x14ac:dyDescent="0.15">
      <c r="A47" s="33"/>
      <c r="B47" s="37"/>
      <c r="C47" s="37">
        <v>10</v>
      </c>
      <c r="D47" s="37"/>
      <c r="E47" s="39"/>
      <c r="F47" s="39"/>
      <c r="G47" s="37"/>
      <c r="H47" s="34" t="s">
        <v>40</v>
      </c>
      <c r="I47" s="37"/>
      <c r="J47" s="37"/>
      <c r="K47" s="32"/>
      <c r="L47" s="41"/>
      <c r="M47" s="41"/>
    </row>
    <row r="48" spans="1:14" ht="27.75" customHeight="1" x14ac:dyDescent="0.15">
      <c r="A48" s="33"/>
      <c r="B48" s="42"/>
      <c r="C48" s="43">
        <v>11</v>
      </c>
      <c r="D48" s="43" t="s">
        <v>41</v>
      </c>
      <c r="E48" s="44"/>
      <c r="F48" s="44">
        <f>E49*F50/F49</f>
        <v>0</v>
      </c>
      <c r="G48" s="43">
        <v>1</v>
      </c>
      <c r="H48" s="43" t="s">
        <v>13</v>
      </c>
      <c r="I48" s="45"/>
      <c r="J48" s="46"/>
      <c r="K48" s="40"/>
      <c r="L48" s="41"/>
      <c r="M48" s="41"/>
    </row>
    <row r="49" spans="1:13" ht="13.5" customHeight="1" x14ac:dyDescent="0.15">
      <c r="A49" s="33"/>
      <c r="B49" s="47"/>
      <c r="C49" s="48"/>
      <c r="D49" s="49">
        <v>12</v>
      </c>
      <c r="E49" s="34">
        <f>C49*D49</f>
        <v>0</v>
      </c>
      <c r="F49" s="34">
        <v>5</v>
      </c>
      <c r="G49" s="49"/>
      <c r="H49" s="49"/>
      <c r="I49" s="34">
        <f>J46-I48</f>
        <v>0</v>
      </c>
      <c r="J49" s="50"/>
      <c r="K49" s="41"/>
      <c r="L49" s="41"/>
      <c r="M49" s="41"/>
    </row>
    <row r="50" spans="1:13" ht="25.5" customHeight="1" x14ac:dyDescent="0.15">
      <c r="A50" s="51"/>
      <c r="B50" s="52"/>
      <c r="C50" s="53"/>
      <c r="D50" s="53"/>
      <c r="E50" s="34" t="s">
        <v>42</v>
      </c>
      <c r="F50" s="34">
        <v>100</v>
      </c>
      <c r="G50" s="49"/>
      <c r="H50" s="54" t="s">
        <v>43</v>
      </c>
      <c r="I50" s="54" t="s">
        <v>44</v>
      </c>
      <c r="J50" s="54" t="s">
        <v>45</v>
      </c>
      <c r="K50" s="41"/>
      <c r="L50" s="41"/>
      <c r="M50" s="41"/>
    </row>
    <row r="51" spans="1:13" ht="13.5" customHeight="1" x14ac:dyDescent="0.15">
      <c r="A51" s="51"/>
      <c r="B51" s="52"/>
      <c r="C51" s="53"/>
      <c r="D51" s="53"/>
      <c r="E51" s="53"/>
      <c r="F51" s="53"/>
      <c r="G51" s="49"/>
      <c r="H51" s="55"/>
      <c r="I51" s="56"/>
      <c r="J51" s="50">
        <f>H51-I51</f>
        <v>0</v>
      </c>
      <c r="K51" s="41"/>
      <c r="L51" s="41"/>
      <c r="M51" s="41"/>
    </row>
    <row r="52" spans="1:13" ht="32.25" customHeight="1" x14ac:dyDescent="0.15">
      <c r="A52" s="51"/>
      <c r="B52" s="66" t="s">
        <v>46</v>
      </c>
      <c r="C52" s="64"/>
      <c r="D52" s="65"/>
      <c r="E52" s="63" t="s">
        <v>47</v>
      </c>
      <c r="F52" s="64"/>
      <c r="G52" s="65"/>
      <c r="H52" s="66" t="s">
        <v>48</v>
      </c>
      <c r="I52" s="64"/>
      <c r="J52" s="65"/>
      <c r="K52" s="41"/>
      <c r="L52" s="41"/>
      <c r="M52" s="41"/>
    </row>
    <row r="53" spans="1:13" ht="12.75" customHeight="1" x14ac:dyDescent="0.15">
      <c r="A53" s="51"/>
      <c r="B53" s="57"/>
      <c r="C53" s="58"/>
      <c r="D53" s="58"/>
      <c r="E53" s="58"/>
      <c r="F53" s="58"/>
      <c r="G53" s="59"/>
      <c r="H53" s="60">
        <f>I51</f>
        <v>0</v>
      </c>
      <c r="I53" s="59">
        <v>5</v>
      </c>
      <c r="J53" s="61">
        <f>H53*I53</f>
        <v>0</v>
      </c>
      <c r="K53" s="41"/>
      <c r="L53" s="41"/>
      <c r="M53" s="41"/>
    </row>
    <row r="54" spans="1:13" ht="13.5" customHeight="1" x14ac:dyDescent="0.15">
      <c r="G54" s="62"/>
    </row>
    <row r="55" spans="1:13" ht="12.75" customHeight="1" x14ac:dyDescent="0.15"/>
    <row r="56" spans="1:13" ht="12.75" customHeight="1" x14ac:dyDescent="0.15"/>
    <row r="57" spans="1:13" ht="12.75" customHeight="1" x14ac:dyDescent="0.15"/>
    <row r="58" spans="1:13" ht="12.75" customHeight="1" x14ac:dyDescent="0.15"/>
    <row r="59" spans="1:13" ht="12.75" customHeight="1" x14ac:dyDescent="0.15"/>
    <row r="60" spans="1:13" ht="12.75" customHeight="1" x14ac:dyDescent="0.15"/>
    <row r="61" spans="1:13" ht="12.75" customHeight="1" x14ac:dyDescent="0.15"/>
    <row r="62" spans="1:13" ht="12.75" customHeight="1" x14ac:dyDescent="0.15"/>
    <row r="63" spans="1:13" ht="12.75" customHeight="1" x14ac:dyDescent="0.15"/>
    <row r="64" spans="1:13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</sheetData>
  <mergeCells count="11">
    <mergeCell ref="A2:A3"/>
    <mergeCell ref="B2:D3"/>
    <mergeCell ref="E35:G35"/>
    <mergeCell ref="E34:G34"/>
    <mergeCell ref="E52:G52"/>
    <mergeCell ref="H52:J52"/>
    <mergeCell ref="H2:J2"/>
    <mergeCell ref="K2:M3"/>
    <mergeCell ref="B52:D52"/>
    <mergeCell ref="E2:G2"/>
    <mergeCell ref="E5:G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ЛФП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2018-12-01T10:55:01Z</dcterms:created>
  <dcterms:modified xsi:type="dcterms:W3CDTF">2018-12-01T10:55:01Z</dcterms:modified>
</cp:coreProperties>
</file>